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<sst xmlns="http://schemas.openxmlformats.org/spreadsheetml/2006/main" count="124" uniqueCount="100">
  <si>
    <t>Довідка щодо розміру діючих тарифів на послуги водопостачання та водовідведення, які надаються підприємствами ЖКГ області</t>
  </si>
  <si>
    <t>грн. за 1 куб. м з ПДВ</t>
  </si>
  <si>
    <t xml:space="preserve">       Водопостачання</t>
  </si>
  <si>
    <t xml:space="preserve">   Водовідведення</t>
  </si>
  <si>
    <t>вода</t>
  </si>
  <si>
    <t>стоки</t>
  </si>
  <si>
    <t xml:space="preserve">Назва районів, міст, </t>
  </si>
  <si>
    <t>насе-</t>
  </si>
  <si>
    <t>бюджет</t>
  </si>
  <si>
    <t>інші</t>
  </si>
  <si>
    <t>міста, р/ц</t>
  </si>
  <si>
    <t>інші н.п.</t>
  </si>
  <si>
    <t>підприємств</t>
  </si>
  <si>
    <t>лення</t>
  </si>
  <si>
    <t>м. Харків</t>
  </si>
  <si>
    <r>
      <t xml:space="preserve">КП "Харківводоканал" 
</t>
    </r>
    <r>
      <rPr>
        <sz val="10"/>
        <rFont val="Times New Roman Cyr"/>
        <family val="0"/>
      </rPr>
      <t>(на послугу/на центалізоване водопостачання та водовідведення/для оптових споживачів)</t>
    </r>
  </si>
  <si>
    <t>6,99/6,30</t>
  </si>
  <si>
    <t>6,99/6,30/2,928</t>
  </si>
  <si>
    <t>3,72/3,36</t>
  </si>
  <si>
    <t>3,72/3,36/1,128</t>
  </si>
  <si>
    <t>Райони та міста області</t>
  </si>
  <si>
    <r>
      <t>КП "Балаклійський водоканал</t>
    </r>
    <r>
      <rPr>
        <sz val="12"/>
        <rFont val="Times New Roman Cyr"/>
        <family val="1"/>
      </rPr>
      <t>" (з 01.01.15)</t>
    </r>
  </si>
  <si>
    <t>ХОКП "Дирекція розвитку інфраструктури території"</t>
  </si>
  <si>
    <t xml:space="preserve">Барвінківське ПКГ </t>
  </si>
  <si>
    <t xml:space="preserve">ХОКП "ДРІТ" смт.Солоницівка </t>
  </si>
  <si>
    <t>ХОКП "ДРІТ" с.Подвірки</t>
  </si>
  <si>
    <t>ХОКП "ДРІТ" смт.Пересічне</t>
  </si>
  <si>
    <t xml:space="preserve"> Шевченківське підприємство ЖКГ </t>
  </si>
  <si>
    <t>ТОВ "Близнюківський райсільгоспкомунгосп"</t>
  </si>
  <si>
    <r>
      <t>КП"Богодухіввода"</t>
    </r>
    <r>
      <rPr>
        <sz val="12"/>
        <rFont val="Times New Roman Cyr"/>
        <family val="1"/>
      </rPr>
      <t xml:space="preserve"> </t>
    </r>
  </si>
  <si>
    <r>
      <t>Борівське</t>
    </r>
    <r>
      <rPr>
        <sz val="12"/>
        <rFont val="Times New Roman Cyr"/>
        <family val="1"/>
      </rPr>
      <t xml:space="preserve"> КВКП </t>
    </r>
  </si>
  <si>
    <t>15,00 і 119,56</t>
  </si>
  <si>
    <t>40,00 і 163,33</t>
  </si>
  <si>
    <t>КП "Вода" Валківської райради</t>
  </si>
  <si>
    <t xml:space="preserve">смт Старий Мерчик </t>
  </si>
  <si>
    <t xml:space="preserve">с.Новий Мерчик </t>
  </si>
  <si>
    <t>сел. Ков`яги</t>
  </si>
  <si>
    <t>c. Олександрівка</t>
  </si>
  <si>
    <t>сел. Привокзальне</t>
  </si>
  <si>
    <t>сел. Серпневе</t>
  </si>
  <si>
    <t>с. Високопілля</t>
  </si>
  <si>
    <t>c. Мельникове</t>
  </si>
  <si>
    <t>с. Мізяки</t>
  </si>
  <si>
    <t xml:space="preserve">Великобурлуцьке КВКП"Водоканал" </t>
  </si>
  <si>
    <t>Вовчанський р-н</t>
  </si>
  <si>
    <t>Вовчанська ВД (* з урахуванням повірки засобів обліку)</t>
  </si>
  <si>
    <t>12,55*/12,1</t>
  </si>
  <si>
    <t>КП "Вовчанські очисні споруди"</t>
  </si>
  <si>
    <t xml:space="preserve">Вільчанське ККП </t>
  </si>
  <si>
    <t xml:space="preserve">КП "Салтів Водоканал" </t>
  </si>
  <si>
    <t xml:space="preserve">КП "Дворічна" </t>
  </si>
  <si>
    <t>Дергачівський</t>
  </si>
  <si>
    <t xml:space="preserve">КП "Дергачікомунсервіс"  - м.Дергачі </t>
  </si>
  <si>
    <t>Вільшанське ВУЖКГ</t>
  </si>
  <si>
    <t xml:space="preserve">КП "Малоданилівський комунальник" м.Дергачі
смт.М.Данилівка </t>
  </si>
  <si>
    <r>
      <t xml:space="preserve">
2,85              </t>
    </r>
    <r>
      <rPr>
        <sz val="10"/>
        <rFont val="Times New Roman Cyr"/>
        <family val="0"/>
      </rPr>
      <t xml:space="preserve"> </t>
    </r>
    <r>
      <rPr>
        <sz val="12"/>
        <rFont val="Times New Roman Cyr"/>
        <family val="0"/>
      </rPr>
      <t>1,03</t>
    </r>
  </si>
  <si>
    <t xml:space="preserve">
3,30</t>
  </si>
  <si>
    <t xml:space="preserve">
9,41</t>
  </si>
  <si>
    <r>
      <t>КП"Зачепилівське</t>
    </r>
    <r>
      <rPr>
        <sz val="12"/>
        <rFont val="Times New Roman Cyr"/>
        <family val="1"/>
      </rPr>
      <t xml:space="preserve"> ВКП" населення з 01.05.2015, для с. Нагірне - 15,00; інші - з 01.01.2016</t>
    </r>
  </si>
  <si>
    <t>39,54/15,00</t>
  </si>
  <si>
    <r>
      <t xml:space="preserve">КП "Зміївсервіс" </t>
    </r>
    <r>
      <rPr>
        <sz val="12"/>
        <rFont val="Times New Roman Cyr"/>
        <family val="1"/>
      </rPr>
      <t>- м.Зміїв (з 09.01.2015)</t>
    </r>
  </si>
  <si>
    <t xml:space="preserve">Золочівське районне ЖКГ </t>
  </si>
  <si>
    <t>КП "Кегичівка - Сервіс плюс"</t>
  </si>
  <si>
    <r>
      <t>КП"Коломацьке</t>
    </r>
    <r>
      <rPr>
        <sz val="12"/>
        <rFont val="Times New Roman Cyr"/>
        <family val="1"/>
      </rPr>
      <t xml:space="preserve"> ВУЖКГ" </t>
    </r>
  </si>
  <si>
    <r>
      <t xml:space="preserve">Красноградське КП "Водоканал" </t>
    </r>
    <r>
      <rPr>
        <sz val="12"/>
        <rFont val="Times New Roman Cyr"/>
        <family val="1"/>
      </rPr>
      <t xml:space="preserve">
</t>
    </r>
  </si>
  <si>
    <t xml:space="preserve">Краснокутське КП "Джерело" 
</t>
  </si>
  <si>
    <t xml:space="preserve">КП "Військове містечко" с.Курилівка Куп"янського р-ну </t>
  </si>
  <si>
    <t>Лозівський</t>
  </si>
  <si>
    <t xml:space="preserve">Лозівське КП "Тепловодосервіс" </t>
  </si>
  <si>
    <t xml:space="preserve">
смт Краснопавлівка </t>
  </si>
  <si>
    <t>смт Орілька</t>
  </si>
  <si>
    <t xml:space="preserve">с. Єлизаветівка </t>
  </si>
  <si>
    <t>Нововодолазьке ВКП</t>
  </si>
  <si>
    <r>
      <t>Печенізьке</t>
    </r>
    <r>
      <rPr>
        <sz val="12"/>
        <rFont val="Times New Roman Cyr"/>
        <family val="1"/>
      </rPr>
      <t xml:space="preserve"> КП "Джерело" 
</t>
    </r>
  </si>
  <si>
    <t xml:space="preserve">КП "Аква" с. Мартова Печенізького р-ну </t>
  </si>
  <si>
    <r>
      <t>Сахновщинське</t>
    </r>
    <r>
      <rPr>
        <sz val="12"/>
        <rFont val="Times New Roman Cyr"/>
        <family val="1"/>
      </rPr>
      <t xml:space="preserve"> КВКП </t>
    </r>
  </si>
  <si>
    <t>Харківський</t>
  </si>
  <si>
    <t>КП ТМ Харківського р-ну (з 01.01.2015)</t>
  </si>
  <si>
    <t>КП "Водопровідно-каналізаційне господарство" Покотилівської селищної ради (з 01.02.2015)</t>
  </si>
  <si>
    <t xml:space="preserve">ЧП "Буди водоканал" </t>
  </si>
  <si>
    <t>ДКП "Малороганський комунгосп"</t>
  </si>
  <si>
    <t xml:space="preserve">Кулиничівське ВУЖКГ </t>
  </si>
  <si>
    <t>Чугуївський район</t>
  </si>
  <si>
    <t xml:space="preserve">Есхарівське ЖКЕУ - 2011
                     смт Есхар </t>
  </si>
  <si>
    <t xml:space="preserve">                     смт.Новопокровка </t>
  </si>
  <si>
    <t xml:space="preserve">КП "Малинівка" </t>
  </si>
  <si>
    <t>Кочетоцьке ВКПВКГ</t>
  </si>
  <si>
    <t xml:space="preserve">Чкаловське ВУЖКГ - смт.Чкаловське, сел.Дослідне </t>
  </si>
  <si>
    <t>7,00
4,00</t>
  </si>
  <si>
    <t>8,05
4,60</t>
  </si>
  <si>
    <t>10,50
6,00</t>
  </si>
  <si>
    <t xml:space="preserve">с.Коробочкине </t>
  </si>
  <si>
    <r>
      <t>Ізюмське</t>
    </r>
    <r>
      <rPr>
        <sz val="12"/>
        <rFont val="Times New Roman Cyr"/>
        <family val="1"/>
      </rPr>
      <t xml:space="preserve"> КВВКП (м. Ізюм, с. Донецьке, Капитолівка, Червоний Оскіл)</t>
    </r>
  </si>
  <si>
    <r>
      <t>КП "Комсервіс" Куп"янської м/р</t>
    </r>
    <r>
      <rPr>
        <sz val="12"/>
        <rFont val="Times New Roman Cyr"/>
        <family val="1"/>
      </rPr>
      <t xml:space="preserve"> </t>
    </r>
  </si>
  <si>
    <r>
      <rPr>
        <u val="single"/>
        <sz val="12"/>
        <rFont val="Times New Roman Cyr"/>
        <family val="0"/>
      </rPr>
      <t xml:space="preserve">Лозівське КП "Водоканал" </t>
    </r>
    <r>
      <rPr>
        <sz val="12"/>
        <rFont val="Times New Roman Cyr"/>
        <family val="1"/>
      </rPr>
      <t xml:space="preserve">
</t>
    </r>
    <r>
      <rPr>
        <sz val="10"/>
        <rFont val="Times New Roman Cyr"/>
        <family val="0"/>
      </rPr>
      <t>(на послугу/на центалізоване водопостачання та водовідведення/для оптових споживачів)</t>
    </r>
  </si>
  <si>
    <t>11,46/12,33</t>
  </si>
  <si>
    <t>10,068/10,83</t>
  </si>
  <si>
    <t xml:space="preserve">ВККУ Люботинської міської ради </t>
  </si>
  <si>
    <r>
      <t>Первомайське</t>
    </r>
    <r>
      <rPr>
        <sz val="12"/>
        <rFont val="Times New Roman Cyr"/>
        <family val="1"/>
      </rPr>
      <t xml:space="preserve"> КВУВКГ (з 01.01.2015)</t>
    </r>
  </si>
  <si>
    <t>КП "Чугуїввода" (з 01.01.2016)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</si>
</sst>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6">
    <font>
      <sz val="10"/>
      <name val="Arial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u val="single"/>
      <sz val="12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5" xfId="0" applyFont="1" applyFill="1" applyBorder="1" applyAlignment="1">
      <alignment wrapText="1"/>
    </xf>
    <xf numFmtId="2" fontId="2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2" fontId="2" fillId="0" borderId="5" xfId="0" applyNumberFormat="1" applyFont="1" applyFill="1" applyBorder="1" applyAlignment="1">
      <alignment/>
    </xf>
    <xf numFmtId="0" fontId="2" fillId="0" borderId="5" xfId="0" applyFont="1" applyFill="1" applyBorder="1" applyAlignment="1">
      <alignment vertical="justify"/>
    </xf>
    <xf numFmtId="0" fontId="2" fillId="0" borderId="5" xfId="0" applyFont="1" applyFill="1" applyBorder="1" applyAlignment="1">
      <alignment horizontal="center" vertical="justify"/>
    </xf>
    <xf numFmtId="2" fontId="2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/>
    </xf>
    <xf numFmtId="0" fontId="3" fillId="0" borderId="5" xfId="0" applyFont="1" applyFill="1" applyBorder="1" applyAlignment="1">
      <alignment vertical="justify"/>
    </xf>
    <xf numFmtId="2" fontId="5" fillId="0" borderId="5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wrapText="1"/>
    </xf>
    <xf numFmtId="2" fontId="2" fillId="0" borderId="5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5" xfId="0" applyFont="1" applyFill="1" applyBorder="1" applyAlignment="1">
      <alignment horizontal="center" vertical="justify" wrapText="1"/>
    </xf>
    <xf numFmtId="2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/>
    </xf>
    <xf numFmtId="2" fontId="2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2" fillId="0" borderId="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/>
    </xf>
    <xf numFmtId="0" fontId="2" fillId="0" borderId="5" xfId="0" applyFont="1" applyFill="1" applyBorder="1" applyAlignment="1">
      <alignment horizontal="left" vertical="justify" wrapText="1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/>
    </xf>
    <xf numFmtId="0" fontId="2" fillId="0" borderId="5" xfId="0" applyFont="1" applyFill="1" applyBorder="1" applyAlignment="1">
      <alignment vertical="justify" wrapText="1"/>
    </xf>
    <xf numFmtId="2" fontId="2" fillId="0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188" fontId="2" fillId="0" borderId="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8"/>
  <sheetViews>
    <sheetView tabSelected="1" workbookViewId="0" topLeftCell="A1">
      <selection activeCell="M7" sqref="M7"/>
    </sheetView>
  </sheetViews>
  <sheetFormatPr defaultColWidth="9.140625" defaultRowHeight="12.75"/>
  <cols>
    <col min="1" max="1" width="42.421875" style="1" customWidth="1"/>
    <col min="2" max="2" width="11.8515625" style="1" customWidth="1"/>
    <col min="3" max="3" width="11.57421875" style="1" customWidth="1"/>
    <col min="4" max="4" width="15.57421875" style="1" customWidth="1"/>
    <col min="5" max="5" width="13.00390625" style="1" customWidth="1"/>
    <col min="6" max="6" width="12.57421875" style="1" customWidth="1"/>
    <col min="7" max="7" width="15.57421875" style="1" customWidth="1"/>
    <col min="8" max="8" width="10.8515625" style="1" hidden="1" customWidth="1"/>
    <col min="9" max="11" width="0" style="1" hidden="1" customWidth="1"/>
    <col min="12" max="16384" width="9.140625" style="1" customWidth="1"/>
  </cols>
  <sheetData>
    <row r="1" spans="1:7" ht="30" customHeight="1">
      <c r="A1" s="54" t="s">
        <v>0</v>
      </c>
      <c r="B1" s="54"/>
      <c r="C1" s="54"/>
      <c r="D1" s="54"/>
      <c r="E1" s="54"/>
      <c r="F1" s="54"/>
      <c r="G1" s="54"/>
    </row>
    <row r="2" spans="1:13" ht="16.5" customHeight="1">
      <c r="A2" s="2"/>
      <c r="B2" s="3"/>
      <c r="C2" s="3"/>
      <c r="D2" s="2"/>
      <c r="E2" s="3"/>
      <c r="F2" s="3"/>
      <c r="G2" s="4" t="s">
        <v>1</v>
      </c>
      <c r="H2" s="2"/>
      <c r="I2" s="2"/>
      <c r="J2" s="2"/>
      <c r="K2" s="2"/>
      <c r="L2" s="2"/>
      <c r="M2" s="2"/>
    </row>
    <row r="3" spans="1:11" ht="15.75">
      <c r="A3" s="5"/>
      <c r="B3" s="55" t="s">
        <v>2</v>
      </c>
      <c r="C3" s="56"/>
      <c r="D3" s="57"/>
      <c r="E3" s="55" t="s">
        <v>3</v>
      </c>
      <c r="F3" s="56"/>
      <c r="G3" s="57"/>
      <c r="H3" s="6" t="s">
        <v>4</v>
      </c>
      <c r="I3" s="6"/>
      <c r="J3" s="6" t="s">
        <v>5</v>
      </c>
      <c r="K3" s="6"/>
    </row>
    <row r="4" spans="1:11" ht="15.75">
      <c r="A4" s="7" t="s">
        <v>6</v>
      </c>
      <c r="B4" s="8" t="s">
        <v>7</v>
      </c>
      <c r="C4" s="8" t="s">
        <v>8</v>
      </c>
      <c r="D4" s="7" t="s">
        <v>9</v>
      </c>
      <c r="E4" s="7" t="s">
        <v>7</v>
      </c>
      <c r="F4" s="7" t="s">
        <v>8</v>
      </c>
      <c r="G4" s="7" t="s">
        <v>9</v>
      </c>
      <c r="H4" s="9" t="s">
        <v>10</v>
      </c>
      <c r="I4" s="9" t="s">
        <v>11</v>
      </c>
      <c r="J4" s="9" t="s">
        <v>10</v>
      </c>
      <c r="K4" s="9" t="s">
        <v>11</v>
      </c>
    </row>
    <row r="5" spans="1:11" ht="15.75">
      <c r="A5" s="10" t="s">
        <v>12</v>
      </c>
      <c r="B5" s="11" t="s">
        <v>13</v>
      </c>
      <c r="C5" s="12"/>
      <c r="D5" s="10"/>
      <c r="E5" s="10" t="s">
        <v>13</v>
      </c>
      <c r="F5" s="6"/>
      <c r="G5" s="10"/>
      <c r="H5" s="9"/>
      <c r="I5" s="9"/>
      <c r="J5" s="9"/>
      <c r="K5" s="9"/>
    </row>
    <row r="6" spans="1:11" s="14" customFormat="1" ht="15.75" customHeight="1">
      <c r="A6" s="13" t="s">
        <v>14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45.75" customHeight="1">
      <c r="A7" s="15" t="s">
        <v>15</v>
      </c>
      <c r="B7" s="16" t="s">
        <v>16</v>
      </c>
      <c r="C7" s="16" t="s">
        <v>16</v>
      </c>
      <c r="D7" s="17" t="s">
        <v>17</v>
      </c>
      <c r="E7" s="13" t="s">
        <v>18</v>
      </c>
      <c r="F7" s="13" t="s">
        <v>18</v>
      </c>
      <c r="G7" s="18" t="s">
        <v>19</v>
      </c>
      <c r="H7" s="9"/>
      <c r="I7" s="9"/>
      <c r="J7" s="9"/>
      <c r="K7" s="9"/>
    </row>
    <row r="8" spans="1:11" ht="15.75" customHeight="1">
      <c r="A8" s="19" t="s">
        <v>20</v>
      </c>
      <c r="B8" s="13"/>
      <c r="C8" s="16"/>
      <c r="D8" s="16"/>
      <c r="E8" s="13"/>
      <c r="F8" s="13"/>
      <c r="G8" s="16"/>
      <c r="H8" s="9"/>
      <c r="I8" s="9"/>
      <c r="J8" s="9"/>
      <c r="K8" s="9"/>
    </row>
    <row r="9" spans="1:11" ht="18" customHeight="1">
      <c r="A9" s="20" t="s">
        <v>21</v>
      </c>
      <c r="B9" s="16">
        <f>8.32*1.2</f>
        <v>9.984</v>
      </c>
      <c r="C9" s="16">
        <f>8.32*1.2</f>
        <v>9.984</v>
      </c>
      <c r="D9" s="16">
        <f>8.32*1.2</f>
        <v>9.984</v>
      </c>
      <c r="E9" s="16">
        <f>13.07*1.2</f>
        <v>15.684</v>
      </c>
      <c r="F9" s="16">
        <f>13.07*1.2</f>
        <v>15.684</v>
      </c>
      <c r="G9" s="16">
        <f>13.07*1.2</f>
        <v>15.684</v>
      </c>
      <c r="H9" s="9"/>
      <c r="I9" s="9"/>
      <c r="J9" s="9"/>
      <c r="K9" s="9"/>
    </row>
    <row r="10" spans="1:11" ht="34.5" customHeight="1">
      <c r="A10" s="15" t="s">
        <v>22</v>
      </c>
      <c r="B10" s="16"/>
      <c r="C10" s="16"/>
      <c r="D10" s="16"/>
      <c r="E10" s="16"/>
      <c r="F10" s="16"/>
      <c r="G10" s="16"/>
      <c r="H10" s="9"/>
      <c r="I10" s="21"/>
      <c r="J10" s="9"/>
      <c r="K10" s="21"/>
    </row>
    <row r="11" spans="1:11" ht="18" customHeight="1">
      <c r="A11" s="9" t="s">
        <v>23</v>
      </c>
      <c r="B11" s="16">
        <v>15.6</v>
      </c>
      <c r="C11" s="16">
        <v>17.94</v>
      </c>
      <c r="D11" s="16">
        <v>23.4</v>
      </c>
      <c r="E11" s="16">
        <v>19.51</v>
      </c>
      <c r="F11" s="16">
        <v>22.43</v>
      </c>
      <c r="G11" s="16">
        <v>29.26</v>
      </c>
      <c r="H11" s="21">
        <f>B11</f>
        <v>15.6</v>
      </c>
      <c r="I11" s="21"/>
      <c r="J11" s="21">
        <f>E11</f>
        <v>19.51</v>
      </c>
      <c r="K11" s="21"/>
    </row>
    <row r="12" spans="1:11" ht="21" customHeight="1">
      <c r="A12" s="22" t="s">
        <v>24</v>
      </c>
      <c r="B12" s="16">
        <v>9.2</v>
      </c>
      <c r="C12" s="16">
        <v>9.2</v>
      </c>
      <c r="D12" s="16">
        <v>9.2</v>
      </c>
      <c r="E12" s="23"/>
      <c r="F12" s="24"/>
      <c r="G12" s="25"/>
      <c r="H12" s="9"/>
      <c r="I12" s="21">
        <f>B12</f>
        <v>9.2</v>
      </c>
      <c r="J12" s="9"/>
      <c r="K12" s="21"/>
    </row>
    <row r="13" spans="1:11" ht="18" customHeight="1">
      <c r="A13" s="22" t="s">
        <v>25</v>
      </c>
      <c r="B13" s="16">
        <v>6.4</v>
      </c>
      <c r="C13" s="16">
        <v>6.4</v>
      </c>
      <c r="D13" s="16">
        <v>6.4</v>
      </c>
      <c r="E13" s="23"/>
      <c r="F13" s="24"/>
      <c r="G13" s="25"/>
      <c r="H13" s="9"/>
      <c r="I13" s="21">
        <f>B13</f>
        <v>6.4</v>
      </c>
      <c r="J13" s="9"/>
      <c r="K13" s="21"/>
    </row>
    <row r="14" spans="1:11" ht="18" customHeight="1">
      <c r="A14" s="22" t="s">
        <v>26</v>
      </c>
      <c r="B14" s="13">
        <v>6.24</v>
      </c>
      <c r="C14" s="16">
        <v>11.45</v>
      </c>
      <c r="D14" s="16">
        <v>11.45</v>
      </c>
      <c r="E14" s="23"/>
      <c r="F14" s="24"/>
      <c r="G14" s="25"/>
      <c r="H14" s="9"/>
      <c r="I14" s="21">
        <f>B14</f>
        <v>6.24</v>
      </c>
      <c r="J14" s="9"/>
      <c r="K14" s="21"/>
    </row>
    <row r="15" spans="1:11" ht="18" customHeight="1">
      <c r="A15" s="26" t="s">
        <v>27</v>
      </c>
      <c r="B15" s="16">
        <v>10.5</v>
      </c>
      <c r="C15" s="16">
        <v>10.5</v>
      </c>
      <c r="D15" s="16">
        <v>10.5</v>
      </c>
      <c r="E15" s="16">
        <v>19</v>
      </c>
      <c r="F15" s="16">
        <v>19</v>
      </c>
      <c r="G15" s="16">
        <v>19</v>
      </c>
      <c r="H15" s="9">
        <v>5.11</v>
      </c>
      <c r="I15" s="9"/>
      <c r="J15" s="9">
        <v>9.29</v>
      </c>
      <c r="K15" s="9"/>
    </row>
    <row r="16" spans="1:11" ht="30" customHeight="1">
      <c r="A16" s="27" t="s">
        <v>28</v>
      </c>
      <c r="B16" s="16">
        <v>7.95</v>
      </c>
      <c r="C16" s="16">
        <v>16.6</v>
      </c>
      <c r="D16" s="16">
        <v>27.62</v>
      </c>
      <c r="E16" s="16">
        <v>3.17</v>
      </c>
      <c r="F16" s="16">
        <v>5.18</v>
      </c>
      <c r="G16" s="16">
        <v>17.92</v>
      </c>
      <c r="H16" s="9">
        <v>4.06</v>
      </c>
      <c r="I16" s="9"/>
      <c r="J16" s="9">
        <v>1.83</v>
      </c>
      <c r="K16" s="9"/>
    </row>
    <row r="17" spans="1:11" ht="39" customHeight="1">
      <c r="A17" s="20" t="s">
        <v>29</v>
      </c>
      <c r="B17" s="16">
        <v>10.67</v>
      </c>
      <c r="C17" s="16">
        <v>23.26</v>
      </c>
      <c r="D17" s="16">
        <v>26.58</v>
      </c>
      <c r="E17" s="17">
        <v>10.4</v>
      </c>
      <c r="F17" s="17">
        <v>30.96</v>
      </c>
      <c r="G17" s="17">
        <v>37.86</v>
      </c>
      <c r="H17" s="9">
        <v>5.73</v>
      </c>
      <c r="I17" s="9"/>
      <c r="J17" s="9">
        <v>4.8</v>
      </c>
      <c r="K17" s="9"/>
    </row>
    <row r="18" spans="1:11" ht="18" customHeight="1">
      <c r="A18" s="20" t="s">
        <v>30</v>
      </c>
      <c r="B18" s="16">
        <v>6.4</v>
      </c>
      <c r="C18" s="16">
        <v>52.5</v>
      </c>
      <c r="D18" s="28" t="s">
        <v>31</v>
      </c>
      <c r="E18" s="16">
        <v>12.2</v>
      </c>
      <c r="F18" s="16">
        <v>94</v>
      </c>
      <c r="G18" s="29" t="s">
        <v>32</v>
      </c>
      <c r="H18" s="21">
        <v>4</v>
      </c>
      <c r="I18" s="21"/>
      <c r="J18" s="21">
        <v>8</v>
      </c>
      <c r="K18" s="9"/>
    </row>
    <row r="19" spans="1:11" ht="16.5" customHeight="1">
      <c r="A19" s="15" t="s">
        <v>33</v>
      </c>
      <c r="B19" s="16">
        <v>18.77</v>
      </c>
      <c r="C19" s="16">
        <v>22.37</v>
      </c>
      <c r="D19" s="16">
        <v>24.31</v>
      </c>
      <c r="E19" s="16">
        <v>15.51</v>
      </c>
      <c r="F19" s="16">
        <v>19.6</v>
      </c>
      <c r="G19" s="16">
        <v>22.16</v>
      </c>
      <c r="H19" s="9">
        <v>6.12</v>
      </c>
      <c r="I19" s="9"/>
      <c r="J19" s="9">
        <v>13.56</v>
      </c>
      <c r="K19" s="9"/>
    </row>
    <row r="20" spans="1:11" ht="16.5" customHeight="1">
      <c r="A20" s="30" t="s">
        <v>34</v>
      </c>
      <c r="B20" s="16">
        <v>14.71</v>
      </c>
      <c r="C20" s="16">
        <v>14.71</v>
      </c>
      <c r="D20" s="16">
        <v>14.71</v>
      </c>
      <c r="E20" s="16"/>
      <c r="F20" s="16"/>
      <c r="G20" s="16"/>
      <c r="H20" s="9"/>
      <c r="I20" s="9"/>
      <c r="J20" s="9"/>
      <c r="K20" s="9"/>
    </row>
    <row r="21" spans="1:11" ht="16.5" customHeight="1">
      <c r="A21" s="30" t="s">
        <v>35</v>
      </c>
      <c r="B21" s="16"/>
      <c r="C21" s="16">
        <v>60.67</v>
      </c>
      <c r="D21" s="16"/>
      <c r="E21" s="16"/>
      <c r="F21" s="16"/>
      <c r="G21" s="16"/>
      <c r="H21" s="9"/>
      <c r="I21" s="9"/>
      <c r="J21" s="9"/>
      <c r="K21" s="9"/>
    </row>
    <row r="22" spans="1:11" ht="16.5" customHeight="1">
      <c r="A22" s="30" t="s">
        <v>36</v>
      </c>
      <c r="B22" s="16">
        <v>14.35</v>
      </c>
      <c r="C22" s="16">
        <v>14.35</v>
      </c>
      <c r="D22" s="16">
        <v>14.35</v>
      </c>
      <c r="E22" s="16"/>
      <c r="F22" s="16"/>
      <c r="G22" s="16"/>
      <c r="H22" s="9"/>
      <c r="I22" s="9"/>
      <c r="J22" s="9"/>
      <c r="K22" s="9"/>
    </row>
    <row r="23" spans="1:11" ht="16.5" customHeight="1">
      <c r="A23" s="30" t="s">
        <v>37</v>
      </c>
      <c r="B23" s="16"/>
      <c r="C23" s="16">
        <v>57.26</v>
      </c>
      <c r="D23" s="16"/>
      <c r="E23" s="16"/>
      <c r="F23" s="16"/>
      <c r="G23" s="16"/>
      <c r="H23" s="9"/>
      <c r="I23" s="9"/>
      <c r="J23" s="9"/>
      <c r="K23" s="9"/>
    </row>
    <row r="24" spans="1:11" ht="16.5" customHeight="1">
      <c r="A24" s="30" t="s">
        <v>38</v>
      </c>
      <c r="B24" s="16">
        <v>13.12</v>
      </c>
      <c r="C24" s="16"/>
      <c r="D24" s="16">
        <v>13.12</v>
      </c>
      <c r="E24" s="16"/>
      <c r="F24" s="16"/>
      <c r="G24" s="16"/>
      <c r="H24" s="9"/>
      <c r="I24" s="9"/>
      <c r="J24" s="9"/>
      <c r="K24" s="9"/>
    </row>
    <row r="25" spans="1:11" ht="16.5" customHeight="1">
      <c r="A25" s="30" t="s">
        <v>39</v>
      </c>
      <c r="B25" s="16">
        <v>15.02</v>
      </c>
      <c r="C25" s="16">
        <v>15.02</v>
      </c>
      <c r="D25" s="16">
        <v>15.02</v>
      </c>
      <c r="E25" s="16"/>
      <c r="F25" s="16"/>
      <c r="G25" s="16"/>
      <c r="H25" s="9"/>
      <c r="I25" s="9"/>
      <c r="J25" s="9"/>
      <c r="K25" s="9"/>
    </row>
    <row r="26" spans="1:11" ht="16.5" customHeight="1">
      <c r="A26" s="30" t="s">
        <v>40</v>
      </c>
      <c r="B26" s="16">
        <v>16.44</v>
      </c>
      <c r="C26" s="16">
        <v>16.44</v>
      </c>
      <c r="D26" s="16">
        <v>16.44</v>
      </c>
      <c r="E26" s="16"/>
      <c r="F26" s="16"/>
      <c r="G26" s="16"/>
      <c r="H26" s="9"/>
      <c r="I26" s="9"/>
      <c r="J26" s="9"/>
      <c r="K26" s="9"/>
    </row>
    <row r="27" spans="1:11" ht="16.5" customHeight="1">
      <c r="A27" s="30" t="s">
        <v>41</v>
      </c>
      <c r="B27" s="16">
        <v>22.66</v>
      </c>
      <c r="C27" s="16"/>
      <c r="D27" s="16"/>
      <c r="E27" s="16"/>
      <c r="F27" s="16"/>
      <c r="G27" s="16"/>
      <c r="H27" s="9"/>
      <c r="I27" s="9"/>
      <c r="J27" s="9"/>
      <c r="K27" s="9"/>
    </row>
    <row r="28" spans="1:11" ht="16.5" customHeight="1">
      <c r="A28" s="30" t="s">
        <v>42</v>
      </c>
      <c r="B28" s="16">
        <v>17.05</v>
      </c>
      <c r="C28" s="16"/>
      <c r="D28" s="16"/>
      <c r="E28" s="16"/>
      <c r="F28" s="16"/>
      <c r="G28" s="16"/>
      <c r="H28" s="9"/>
      <c r="I28" s="9"/>
      <c r="J28" s="9"/>
      <c r="K28" s="9"/>
    </row>
    <row r="29" spans="1:11" ht="24" customHeight="1">
      <c r="A29" s="15" t="s">
        <v>43</v>
      </c>
      <c r="B29" s="16">
        <v>10.1</v>
      </c>
      <c r="C29" s="16">
        <v>25.69</v>
      </c>
      <c r="D29" s="16">
        <v>30.91</v>
      </c>
      <c r="E29" s="16">
        <v>9.9</v>
      </c>
      <c r="F29" s="16">
        <v>19.96</v>
      </c>
      <c r="G29" s="16">
        <v>30.01</v>
      </c>
      <c r="H29" s="21">
        <v>2.1</v>
      </c>
      <c r="I29" s="9"/>
      <c r="J29" s="9">
        <v>1.47</v>
      </c>
      <c r="K29" s="9"/>
    </row>
    <row r="30" spans="1:11" ht="18" customHeight="1">
      <c r="A30" s="20" t="s">
        <v>44</v>
      </c>
      <c r="B30" s="16"/>
      <c r="C30" s="16"/>
      <c r="D30" s="16"/>
      <c r="E30" s="29"/>
      <c r="F30" s="16"/>
      <c r="G30" s="16"/>
      <c r="H30" s="9"/>
      <c r="I30" s="9"/>
      <c r="J30" s="9"/>
      <c r="K30" s="9"/>
    </row>
    <row r="31" spans="1:11" ht="32.25" customHeight="1">
      <c r="A31" s="30" t="s">
        <v>45</v>
      </c>
      <c r="B31" s="16" t="s">
        <v>46</v>
      </c>
      <c r="C31" s="16">
        <v>12.1</v>
      </c>
      <c r="D31" s="16">
        <v>12.1</v>
      </c>
      <c r="E31" s="13"/>
      <c r="F31" s="13"/>
      <c r="G31" s="13"/>
      <c r="H31" s="9">
        <v>2.28</v>
      </c>
      <c r="I31" s="9"/>
      <c r="J31" s="9"/>
      <c r="K31" s="9"/>
    </row>
    <row r="32" spans="1:11" ht="18" customHeight="1">
      <c r="A32" s="9" t="s">
        <v>47</v>
      </c>
      <c r="B32" s="16"/>
      <c r="C32" s="16"/>
      <c r="D32" s="16"/>
      <c r="E32" s="16">
        <v>11.77</v>
      </c>
      <c r="F32" s="16">
        <v>55.32</v>
      </c>
      <c r="G32" s="13">
        <v>55.81</v>
      </c>
      <c r="H32" s="9"/>
      <c r="I32" s="9"/>
      <c r="J32" s="9"/>
      <c r="K32" s="9"/>
    </row>
    <row r="33" spans="1:11" ht="18" customHeight="1">
      <c r="A33" s="9" t="s">
        <v>48</v>
      </c>
      <c r="B33" s="16">
        <v>18.7</v>
      </c>
      <c r="C33" s="13">
        <v>32.94</v>
      </c>
      <c r="D33" s="13">
        <v>33.12</v>
      </c>
      <c r="E33" s="16">
        <v>16.5</v>
      </c>
      <c r="F33" s="16">
        <v>94.74</v>
      </c>
      <c r="G33" s="16">
        <v>97.87</v>
      </c>
      <c r="H33" s="9"/>
      <c r="I33" s="9">
        <v>4.92</v>
      </c>
      <c r="J33" s="9"/>
      <c r="K33" s="9">
        <v>5.08</v>
      </c>
    </row>
    <row r="34" spans="1:11" ht="18" customHeight="1">
      <c r="A34" s="9" t="s">
        <v>49</v>
      </c>
      <c r="B34" s="16">
        <v>8.3</v>
      </c>
      <c r="C34" s="16">
        <v>15.64</v>
      </c>
      <c r="D34" s="16">
        <v>18.24</v>
      </c>
      <c r="E34" s="16">
        <v>21.94</v>
      </c>
      <c r="F34" s="16">
        <v>47.17</v>
      </c>
      <c r="G34" s="16">
        <v>54.85</v>
      </c>
      <c r="H34" s="9"/>
      <c r="I34" s="9">
        <v>2.89</v>
      </c>
      <c r="J34" s="9"/>
      <c r="K34" s="21">
        <v>11</v>
      </c>
    </row>
    <row r="35" spans="1:11" ht="18" customHeight="1">
      <c r="A35" s="20" t="s">
        <v>50</v>
      </c>
      <c r="B35" s="16">
        <v>8.43</v>
      </c>
      <c r="C35" s="16">
        <v>11.63</v>
      </c>
      <c r="D35" s="16">
        <v>15.18</v>
      </c>
      <c r="E35" s="13"/>
      <c r="F35" s="13"/>
      <c r="G35" s="13"/>
      <c r="H35" s="21">
        <v>5.3</v>
      </c>
      <c r="I35" s="9"/>
      <c r="J35" s="9"/>
      <c r="K35" s="9"/>
    </row>
    <row r="36" spans="1:11" ht="18" customHeight="1">
      <c r="A36" s="20" t="s">
        <v>51</v>
      </c>
      <c r="B36" s="13"/>
      <c r="C36" s="13"/>
      <c r="D36" s="16"/>
      <c r="E36" s="13"/>
      <c r="F36" s="13"/>
      <c r="G36" s="13"/>
      <c r="H36" s="9"/>
      <c r="I36" s="9"/>
      <c r="J36" s="9"/>
      <c r="K36" s="9"/>
    </row>
    <row r="37" spans="1:11" s="32" customFormat="1" ht="21" customHeight="1">
      <c r="A37" s="30" t="s">
        <v>52</v>
      </c>
      <c r="B37" s="17">
        <v>6.84</v>
      </c>
      <c r="C37" s="17">
        <v>7.49</v>
      </c>
      <c r="D37" s="18">
        <v>9.77</v>
      </c>
      <c r="E37" s="13">
        <v>2.77</v>
      </c>
      <c r="F37" s="16">
        <v>3.3</v>
      </c>
      <c r="G37" s="16">
        <v>9.41</v>
      </c>
      <c r="H37" s="31">
        <f>B37</f>
        <v>6.84</v>
      </c>
      <c r="I37" s="30"/>
      <c r="J37" s="30">
        <f>E37</f>
        <v>2.77</v>
      </c>
      <c r="K37" s="30"/>
    </row>
    <row r="38" spans="1:11" ht="21.75" customHeight="1">
      <c r="A38" s="9" t="s">
        <v>53</v>
      </c>
      <c r="B38" s="13">
        <v>5.87</v>
      </c>
      <c r="C38" s="16">
        <v>5.87</v>
      </c>
      <c r="D38" s="16">
        <v>9.5</v>
      </c>
      <c r="E38" s="13"/>
      <c r="F38" s="13"/>
      <c r="G38" s="13"/>
      <c r="H38" s="31"/>
      <c r="I38" s="9">
        <f>B38</f>
        <v>5.87</v>
      </c>
      <c r="J38" s="30"/>
      <c r="K38" s="9"/>
    </row>
    <row r="39" spans="1:11" ht="48" customHeight="1">
      <c r="A39" s="30" t="s">
        <v>54</v>
      </c>
      <c r="B39" s="16">
        <v>4.5</v>
      </c>
      <c r="C39" s="16"/>
      <c r="D39" s="16"/>
      <c r="E39" s="33" t="s">
        <v>55</v>
      </c>
      <c r="F39" s="34" t="s">
        <v>56</v>
      </c>
      <c r="G39" s="35" t="s">
        <v>57</v>
      </c>
      <c r="H39" s="31"/>
      <c r="I39" s="9">
        <f>B39</f>
        <v>4.5</v>
      </c>
      <c r="J39" s="30"/>
      <c r="K39" s="9">
        <v>0.46</v>
      </c>
    </row>
    <row r="40" spans="1:11" ht="50.25" customHeight="1">
      <c r="A40" s="15" t="s">
        <v>58</v>
      </c>
      <c r="B40" s="16">
        <v>12.95</v>
      </c>
      <c r="C40" s="16">
        <v>35.52</v>
      </c>
      <c r="D40" s="16">
        <v>35.52</v>
      </c>
      <c r="E40" s="28" t="s">
        <v>59</v>
      </c>
      <c r="F40" s="16">
        <v>76.49</v>
      </c>
      <c r="G40" s="16">
        <v>76.49</v>
      </c>
      <c r="H40" s="31">
        <f>B40</f>
        <v>12.95</v>
      </c>
      <c r="I40" s="9"/>
      <c r="J40" s="31" t="str">
        <f>E40</f>
        <v>39,54/15,00</v>
      </c>
      <c r="K40" s="9"/>
    </row>
    <row r="41" spans="1:11" ht="18" customHeight="1">
      <c r="A41" s="20" t="s">
        <v>60</v>
      </c>
      <c r="B41" s="16">
        <v>9.6</v>
      </c>
      <c r="C41" s="16">
        <v>14.4</v>
      </c>
      <c r="D41" s="16">
        <v>19.2</v>
      </c>
      <c r="E41" s="16">
        <v>10.99</v>
      </c>
      <c r="F41" s="16">
        <v>20</v>
      </c>
      <c r="G41" s="16">
        <v>24</v>
      </c>
      <c r="H41" s="31">
        <f>B41</f>
        <v>9.6</v>
      </c>
      <c r="I41" s="9"/>
      <c r="J41" s="30">
        <f>E41</f>
        <v>10.99</v>
      </c>
      <c r="K41" s="9"/>
    </row>
    <row r="42" spans="1:11" ht="18" customHeight="1">
      <c r="A42" s="20" t="s">
        <v>61</v>
      </c>
      <c r="B42" s="16">
        <v>6.17</v>
      </c>
      <c r="C42" s="16">
        <v>7.11</v>
      </c>
      <c r="D42" s="16">
        <v>9.3</v>
      </c>
      <c r="E42" s="16">
        <v>16.57</v>
      </c>
      <c r="F42" s="16">
        <v>19.08</v>
      </c>
      <c r="G42" s="16"/>
      <c r="H42" s="21">
        <v>3.7</v>
      </c>
      <c r="I42" s="9"/>
      <c r="J42" s="9">
        <v>6.65</v>
      </c>
      <c r="K42" s="9"/>
    </row>
    <row r="43" spans="1:11" ht="18.75" customHeight="1">
      <c r="A43" s="20" t="s">
        <v>62</v>
      </c>
      <c r="B43" s="16">
        <v>15.95</v>
      </c>
      <c r="C43" s="16">
        <v>15.95</v>
      </c>
      <c r="D43" s="16">
        <v>15.95</v>
      </c>
      <c r="E43" s="13"/>
      <c r="F43" s="13"/>
      <c r="G43" s="13"/>
      <c r="H43" s="21">
        <f>B43</f>
        <v>15.95</v>
      </c>
      <c r="I43" s="9"/>
      <c r="J43" s="9"/>
      <c r="K43" s="9"/>
    </row>
    <row r="44" spans="1:11" ht="18" customHeight="1">
      <c r="A44" s="20" t="s">
        <v>63</v>
      </c>
      <c r="B44" s="16">
        <v>10.68</v>
      </c>
      <c r="C44" s="16">
        <v>19.2</v>
      </c>
      <c r="D44" s="16">
        <v>23.88</v>
      </c>
      <c r="E44" s="13"/>
      <c r="F44" s="13"/>
      <c r="G44" s="13"/>
      <c r="H44" s="21">
        <f>B44</f>
        <v>10.68</v>
      </c>
      <c r="I44" s="9"/>
      <c r="J44" s="9"/>
      <c r="K44" s="9"/>
    </row>
    <row r="45" spans="1:11" ht="21.75" customHeight="1">
      <c r="A45" s="36" t="s">
        <v>64</v>
      </c>
      <c r="B45" s="16">
        <v>7.5</v>
      </c>
      <c r="C45" s="16">
        <v>7.5</v>
      </c>
      <c r="D45" s="37">
        <v>7.5</v>
      </c>
      <c r="E45" s="16">
        <v>14.64</v>
      </c>
      <c r="F45" s="16">
        <v>14.64</v>
      </c>
      <c r="G45" s="16">
        <v>14.64</v>
      </c>
      <c r="H45" s="21">
        <f>B45</f>
        <v>7.5</v>
      </c>
      <c r="I45" s="9"/>
      <c r="J45" s="9">
        <v>5.33</v>
      </c>
      <c r="K45" s="9"/>
    </row>
    <row r="46" spans="1:11" ht="21.75" customHeight="1">
      <c r="A46" s="38" t="s">
        <v>65</v>
      </c>
      <c r="B46" s="16">
        <v>10.25</v>
      </c>
      <c r="C46" s="16">
        <v>16.08</v>
      </c>
      <c r="D46" s="16">
        <v>26.22</v>
      </c>
      <c r="E46" s="16">
        <v>18.83</v>
      </c>
      <c r="F46" s="16">
        <v>35.84</v>
      </c>
      <c r="G46" s="16">
        <v>51</v>
      </c>
      <c r="H46" s="21">
        <f>B46</f>
        <v>10.25</v>
      </c>
      <c r="I46" s="9"/>
      <c r="J46" s="21">
        <v>6.3</v>
      </c>
      <c r="K46" s="9"/>
    </row>
    <row r="47" spans="1:11" ht="15.75">
      <c r="A47" s="5"/>
      <c r="B47" s="55" t="s">
        <v>2</v>
      </c>
      <c r="C47" s="56"/>
      <c r="D47" s="57"/>
      <c r="E47" s="55" t="s">
        <v>3</v>
      </c>
      <c r="F47" s="56"/>
      <c r="G47" s="57"/>
      <c r="H47" s="9"/>
      <c r="I47" s="9"/>
      <c r="J47" s="9"/>
      <c r="K47" s="9"/>
    </row>
    <row r="48" spans="1:11" ht="15.75">
      <c r="A48" s="7" t="s">
        <v>6</v>
      </c>
      <c r="B48" s="8" t="s">
        <v>7</v>
      </c>
      <c r="C48" s="8" t="s">
        <v>8</v>
      </c>
      <c r="D48" s="7" t="s">
        <v>9</v>
      </c>
      <c r="E48" s="7" t="s">
        <v>7</v>
      </c>
      <c r="F48" s="7" t="s">
        <v>8</v>
      </c>
      <c r="G48" s="7" t="s">
        <v>9</v>
      </c>
      <c r="H48" s="9"/>
      <c r="I48" s="9"/>
      <c r="J48" s="9"/>
      <c r="K48" s="9"/>
    </row>
    <row r="49" spans="1:11" ht="15.75">
      <c r="A49" s="7" t="s">
        <v>12</v>
      </c>
      <c r="B49" s="8" t="s">
        <v>13</v>
      </c>
      <c r="C49" s="39"/>
      <c r="D49" s="7"/>
      <c r="E49" s="7" t="s">
        <v>13</v>
      </c>
      <c r="F49" s="40"/>
      <c r="G49" s="7"/>
      <c r="H49" s="9"/>
      <c r="I49" s="9"/>
      <c r="J49" s="9"/>
      <c r="K49" s="9"/>
    </row>
    <row r="50" spans="1:11" ht="30.75" customHeight="1">
      <c r="A50" s="41" t="s">
        <v>66</v>
      </c>
      <c r="B50" s="16">
        <v>7.72</v>
      </c>
      <c r="C50" s="16">
        <v>7.72</v>
      </c>
      <c r="D50" s="16">
        <v>7.72</v>
      </c>
      <c r="E50" s="16">
        <v>3.72</v>
      </c>
      <c r="F50" s="16">
        <v>3.72</v>
      </c>
      <c r="G50" s="16">
        <v>3.72</v>
      </c>
      <c r="H50" s="9"/>
      <c r="I50" s="9">
        <v>1.47</v>
      </c>
      <c r="J50" s="9"/>
      <c r="K50" s="9">
        <v>1.27</v>
      </c>
    </row>
    <row r="51" spans="1:11" ht="18" customHeight="1">
      <c r="A51" s="20" t="s">
        <v>67</v>
      </c>
      <c r="B51" s="16"/>
      <c r="C51" s="16"/>
      <c r="D51" s="16"/>
      <c r="E51" s="16"/>
      <c r="F51" s="16"/>
      <c r="G51" s="16"/>
      <c r="H51" s="9"/>
      <c r="I51" s="9"/>
      <c r="J51" s="9"/>
      <c r="K51" s="9"/>
    </row>
    <row r="52" spans="1:11" ht="18" customHeight="1">
      <c r="A52" s="15" t="s">
        <v>68</v>
      </c>
      <c r="B52" s="16"/>
      <c r="C52" s="16"/>
      <c r="D52" s="16"/>
      <c r="E52" s="16"/>
      <c r="F52" s="16"/>
      <c r="G52" s="16"/>
      <c r="H52" s="9"/>
      <c r="I52" s="21">
        <v>2.1</v>
      </c>
      <c r="J52" s="9"/>
      <c r="K52" s="21">
        <v>3.5</v>
      </c>
    </row>
    <row r="53" spans="1:11" ht="24.75" customHeight="1">
      <c r="A53" s="30" t="s">
        <v>69</v>
      </c>
      <c r="B53" s="16">
        <v>10.69</v>
      </c>
      <c r="C53" s="16">
        <v>10.69</v>
      </c>
      <c r="D53" s="16">
        <v>10.69</v>
      </c>
      <c r="E53" s="16">
        <v>11.31</v>
      </c>
      <c r="F53" s="16">
        <v>154.96</v>
      </c>
      <c r="G53" s="16">
        <v>154.96</v>
      </c>
      <c r="H53" s="9"/>
      <c r="I53" s="21">
        <v>2.1</v>
      </c>
      <c r="J53" s="9"/>
      <c r="K53" s="21">
        <v>3.5</v>
      </c>
    </row>
    <row r="54" spans="1:11" ht="24.75" customHeight="1">
      <c r="A54" s="30" t="s">
        <v>70</v>
      </c>
      <c r="B54" s="16">
        <v>20</v>
      </c>
      <c r="C54" s="16">
        <v>115.17</v>
      </c>
      <c r="D54" s="16">
        <v>115.17</v>
      </c>
      <c r="E54" s="16">
        <v>8</v>
      </c>
      <c r="F54" s="16">
        <v>96.47</v>
      </c>
      <c r="G54" s="16">
        <v>96.47</v>
      </c>
      <c r="H54" s="9"/>
      <c r="I54" s="21"/>
      <c r="J54" s="9"/>
      <c r="K54" s="21"/>
    </row>
    <row r="55" spans="1:11" ht="24.75" customHeight="1">
      <c r="A55" s="30" t="s">
        <v>71</v>
      </c>
      <c r="B55" s="16">
        <v>15</v>
      </c>
      <c r="C55" s="16">
        <v>79.33</v>
      </c>
      <c r="D55" s="16">
        <v>79.33</v>
      </c>
      <c r="E55" s="16">
        <v>13</v>
      </c>
      <c r="F55" s="16">
        <v>110.59</v>
      </c>
      <c r="G55" s="16">
        <v>110.59</v>
      </c>
      <c r="H55" s="9"/>
      <c r="I55" s="21">
        <v>2.1</v>
      </c>
      <c r="J55" s="9"/>
      <c r="K55" s="21">
        <v>3.5</v>
      </c>
    </row>
    <row r="56" spans="1:11" ht="37.5" customHeight="1">
      <c r="A56" s="42" t="s">
        <v>72</v>
      </c>
      <c r="B56" s="16">
        <v>9</v>
      </c>
      <c r="C56" s="16">
        <v>36.6</v>
      </c>
      <c r="D56" s="16">
        <v>36.6</v>
      </c>
      <c r="E56" s="16">
        <v>6.6</v>
      </c>
      <c r="F56" s="16">
        <v>32.7</v>
      </c>
      <c r="G56" s="16">
        <v>32.7</v>
      </c>
      <c r="H56" s="9"/>
      <c r="I56" s="9"/>
      <c r="J56" s="9"/>
      <c r="K56" s="9"/>
    </row>
    <row r="57" spans="1:11" ht="33" customHeight="1">
      <c r="A57" s="15" t="s">
        <v>73</v>
      </c>
      <c r="B57" s="16">
        <v>13.44</v>
      </c>
      <c r="C57" s="16">
        <v>45.72</v>
      </c>
      <c r="D57" s="16">
        <v>45.72</v>
      </c>
      <c r="E57" s="16">
        <v>11.4</v>
      </c>
      <c r="F57" s="16">
        <v>27.54</v>
      </c>
      <c r="G57" s="16">
        <v>27.54</v>
      </c>
      <c r="H57" s="21">
        <f>B57</f>
        <v>13.44</v>
      </c>
      <c r="I57" s="9"/>
      <c r="J57" s="21">
        <f>E57</f>
        <v>11.4</v>
      </c>
      <c r="K57" s="9"/>
    </row>
    <row r="58" spans="1:11" ht="20.25" customHeight="1">
      <c r="A58" s="22" t="s">
        <v>74</v>
      </c>
      <c r="B58" s="16">
        <v>12</v>
      </c>
      <c r="C58" s="16">
        <v>20</v>
      </c>
      <c r="D58" s="16">
        <v>20</v>
      </c>
      <c r="E58" s="16">
        <v>8.8</v>
      </c>
      <c r="F58" s="16">
        <v>20</v>
      </c>
      <c r="G58" s="16">
        <v>20</v>
      </c>
      <c r="H58" s="9"/>
      <c r="I58" s="9">
        <v>1.87</v>
      </c>
      <c r="J58" s="9"/>
      <c r="K58" s="9">
        <v>2.94</v>
      </c>
    </row>
    <row r="59" spans="1:11" ht="18" customHeight="1">
      <c r="A59" s="20" t="s">
        <v>75</v>
      </c>
      <c r="B59" s="37">
        <v>11.89</v>
      </c>
      <c r="C59" s="37">
        <v>19.9</v>
      </c>
      <c r="D59" s="37">
        <v>19.9</v>
      </c>
      <c r="E59" s="37">
        <v>8.98</v>
      </c>
      <c r="F59" s="37">
        <v>19.65</v>
      </c>
      <c r="G59" s="37">
        <v>19.65</v>
      </c>
      <c r="H59" s="21">
        <f>B59</f>
        <v>11.89</v>
      </c>
      <c r="I59" s="9"/>
      <c r="J59" s="21">
        <f>E59</f>
        <v>8.98</v>
      </c>
      <c r="K59" s="9"/>
    </row>
    <row r="60" spans="1:11" ht="13.5" customHeight="1">
      <c r="A60" s="43" t="s">
        <v>76</v>
      </c>
      <c r="B60" s="16"/>
      <c r="C60" s="16"/>
      <c r="D60" s="16"/>
      <c r="E60" s="16"/>
      <c r="F60" s="16"/>
      <c r="G60" s="16"/>
      <c r="H60" s="9">
        <v>3.08</v>
      </c>
      <c r="I60" s="9">
        <v>3.08</v>
      </c>
      <c r="J60" s="9">
        <v>2.82</v>
      </c>
      <c r="K60" s="9">
        <v>2.82</v>
      </c>
    </row>
    <row r="61" spans="1:11" ht="18.75" customHeight="1">
      <c r="A61" s="44" t="s">
        <v>77</v>
      </c>
      <c r="B61" s="16">
        <f>9.39*1.2</f>
        <v>11.268</v>
      </c>
      <c r="C61" s="16">
        <f>9.39*1.2</f>
        <v>11.268</v>
      </c>
      <c r="D61" s="16">
        <f>9.39*1.2</f>
        <v>11.268</v>
      </c>
      <c r="E61" s="16">
        <f>8.01*1.2</f>
        <v>9.612</v>
      </c>
      <c r="F61" s="16">
        <f>8.01*1.2</f>
        <v>9.612</v>
      </c>
      <c r="G61" s="16">
        <f>8.01*1.2</f>
        <v>9.612</v>
      </c>
      <c r="H61" s="9"/>
      <c r="I61" s="9"/>
      <c r="J61" s="9"/>
      <c r="K61" s="9"/>
    </row>
    <row r="62" spans="1:11" ht="52.5" customHeight="1">
      <c r="A62" s="45" t="s">
        <v>78</v>
      </c>
      <c r="B62" s="37">
        <v>13.98</v>
      </c>
      <c r="C62" s="37">
        <v>13.98</v>
      </c>
      <c r="D62" s="37">
        <v>13.98</v>
      </c>
      <c r="E62" s="37">
        <v>6.9</v>
      </c>
      <c r="F62" s="37">
        <v>6.9</v>
      </c>
      <c r="G62" s="37">
        <v>6.9</v>
      </c>
      <c r="H62" s="9"/>
      <c r="I62" s="9"/>
      <c r="J62" s="9"/>
      <c r="K62" s="9"/>
    </row>
    <row r="63" spans="1:11" ht="18" customHeight="1">
      <c r="A63" s="46" t="s">
        <v>79</v>
      </c>
      <c r="B63" s="16">
        <v>8.8</v>
      </c>
      <c r="C63" s="16">
        <v>12.95</v>
      </c>
      <c r="D63" s="16">
        <v>17.26</v>
      </c>
      <c r="E63" s="16">
        <v>8.5</v>
      </c>
      <c r="F63" s="16">
        <v>10.82</v>
      </c>
      <c r="G63" s="16">
        <v>13.32</v>
      </c>
      <c r="H63" s="9"/>
      <c r="I63" s="9">
        <v>3.87</v>
      </c>
      <c r="J63" s="9"/>
      <c r="K63" s="9">
        <v>4.67</v>
      </c>
    </row>
    <row r="64" spans="1:11" ht="18" customHeight="1">
      <c r="A64" s="46" t="s">
        <v>80</v>
      </c>
      <c r="B64" s="16">
        <v>5.67</v>
      </c>
      <c r="C64" s="16">
        <v>5.67</v>
      </c>
      <c r="D64" s="16"/>
      <c r="E64" s="16">
        <v>3.21</v>
      </c>
      <c r="F64" s="16">
        <v>3.21</v>
      </c>
      <c r="G64" s="16"/>
      <c r="H64" s="9"/>
      <c r="I64" s="21">
        <v>1.5</v>
      </c>
      <c r="J64" s="21"/>
      <c r="K64" s="21">
        <v>1.3</v>
      </c>
    </row>
    <row r="65" spans="1:11" ht="18" customHeight="1">
      <c r="A65" s="9" t="s">
        <v>81</v>
      </c>
      <c r="B65" s="16"/>
      <c r="C65" s="16">
        <v>12.9</v>
      </c>
      <c r="D65" s="16">
        <v>12.9</v>
      </c>
      <c r="E65" s="16">
        <v>1</v>
      </c>
      <c r="F65" s="16">
        <v>12</v>
      </c>
      <c r="G65" s="16">
        <v>12</v>
      </c>
      <c r="H65" s="9"/>
      <c r="I65" s="9"/>
      <c r="J65" s="9"/>
      <c r="K65" s="21">
        <v>1</v>
      </c>
    </row>
    <row r="66" spans="1:11" ht="18" customHeight="1">
      <c r="A66" s="20" t="s">
        <v>82</v>
      </c>
      <c r="B66" s="16"/>
      <c r="C66" s="16"/>
      <c r="D66" s="16"/>
      <c r="E66" s="13"/>
      <c r="F66" s="13"/>
      <c r="G66" s="13"/>
      <c r="H66" s="9"/>
      <c r="I66" s="9"/>
      <c r="J66" s="9"/>
      <c r="K66" s="9"/>
    </row>
    <row r="67" spans="1:11" ht="30.75" customHeight="1">
      <c r="A67" s="47" t="s">
        <v>83</v>
      </c>
      <c r="B67" s="16">
        <v>6.75</v>
      </c>
      <c r="C67" s="16">
        <v>70.49</v>
      </c>
      <c r="D67" s="16">
        <v>110.29</v>
      </c>
      <c r="E67" s="16">
        <v>4.5</v>
      </c>
      <c r="F67" s="16">
        <v>28.82</v>
      </c>
      <c r="G67" s="16">
        <v>35.75</v>
      </c>
      <c r="H67" s="9"/>
      <c r="I67" s="21">
        <v>1.8</v>
      </c>
      <c r="J67" s="21"/>
      <c r="K67" s="21">
        <v>1.8</v>
      </c>
    </row>
    <row r="68" spans="1:11" ht="18" customHeight="1">
      <c r="A68" s="22" t="s">
        <v>84</v>
      </c>
      <c r="B68" s="48"/>
      <c r="C68" s="48"/>
      <c r="D68" s="48"/>
      <c r="E68" s="16">
        <v>0.95</v>
      </c>
      <c r="F68" s="16">
        <v>2.3</v>
      </c>
      <c r="G68" s="16">
        <v>5.99</v>
      </c>
      <c r="H68" s="9"/>
      <c r="I68" s="9"/>
      <c r="J68" s="9"/>
      <c r="K68" s="9">
        <v>0.95</v>
      </c>
    </row>
    <row r="69" spans="1:11" ht="18" customHeight="1">
      <c r="A69" s="9" t="s">
        <v>85</v>
      </c>
      <c r="B69" s="49">
        <v>9.27</v>
      </c>
      <c r="C69" s="49">
        <v>15.12</v>
      </c>
      <c r="D69" s="49">
        <v>17.17</v>
      </c>
      <c r="E69" s="50">
        <v>10.88</v>
      </c>
      <c r="F69" s="50">
        <v>16.34</v>
      </c>
      <c r="G69" s="37">
        <v>18.58</v>
      </c>
      <c r="H69" s="9"/>
      <c r="I69" s="9">
        <v>4.66</v>
      </c>
      <c r="J69" s="9"/>
      <c r="K69" s="9">
        <v>5.46</v>
      </c>
    </row>
    <row r="70" spans="1:11" ht="18" customHeight="1">
      <c r="A70" s="9" t="s">
        <v>86</v>
      </c>
      <c r="B70" s="49"/>
      <c r="C70" s="49"/>
      <c r="D70" s="49"/>
      <c r="E70" s="50">
        <v>7.14</v>
      </c>
      <c r="F70" s="50">
        <v>35.64</v>
      </c>
      <c r="G70" s="37">
        <v>57.1</v>
      </c>
      <c r="H70" s="9"/>
      <c r="I70" s="9"/>
      <c r="J70" s="9"/>
      <c r="K70" s="9"/>
    </row>
    <row r="71" spans="1:11" ht="34.5" customHeight="1">
      <c r="A71" s="30" t="s">
        <v>87</v>
      </c>
      <c r="B71" s="51" t="s">
        <v>88</v>
      </c>
      <c r="C71" s="51" t="s">
        <v>89</v>
      </c>
      <c r="D71" s="51" t="s">
        <v>90</v>
      </c>
      <c r="E71" s="16">
        <v>3.7</v>
      </c>
      <c r="F71" s="16">
        <v>3.95</v>
      </c>
      <c r="G71" s="16">
        <v>4.8</v>
      </c>
      <c r="H71" s="9"/>
      <c r="I71" s="9">
        <v>3.85</v>
      </c>
      <c r="J71" s="9"/>
      <c r="K71" s="9">
        <v>2.58</v>
      </c>
    </row>
    <row r="72" spans="1:11" ht="18" customHeight="1">
      <c r="A72" s="9" t="s">
        <v>91</v>
      </c>
      <c r="B72" s="48">
        <v>3.65</v>
      </c>
      <c r="C72" s="48"/>
      <c r="D72" s="48"/>
      <c r="E72" s="16"/>
      <c r="F72" s="16"/>
      <c r="G72" s="13"/>
      <c r="H72" s="9"/>
      <c r="I72" s="9">
        <v>1.95</v>
      </c>
      <c r="J72" s="9"/>
      <c r="K72" s="9"/>
    </row>
    <row r="73" spans="1:11" ht="34.5" customHeight="1">
      <c r="A73" s="15" t="s">
        <v>92</v>
      </c>
      <c r="B73" s="16">
        <f>6.18*1.2</f>
        <v>7.4159999999999995</v>
      </c>
      <c r="C73" s="16">
        <v>7.42</v>
      </c>
      <c r="D73" s="17">
        <v>7.42</v>
      </c>
      <c r="E73" s="16">
        <f>9.27*1.2</f>
        <v>11.123999999999999</v>
      </c>
      <c r="F73" s="16">
        <v>11.12</v>
      </c>
      <c r="G73" s="17">
        <v>11.12</v>
      </c>
      <c r="H73" s="21">
        <f aca="true" t="shared" si="0" ref="H73:H78">B73</f>
        <v>7.4159999999999995</v>
      </c>
      <c r="I73" s="9"/>
      <c r="J73" s="21">
        <f aca="true" t="shared" si="1" ref="J73:J78">E73</f>
        <v>11.123999999999999</v>
      </c>
      <c r="K73" s="9"/>
    </row>
    <row r="74" spans="1:11" ht="18" customHeight="1">
      <c r="A74" s="20" t="s">
        <v>93</v>
      </c>
      <c r="B74" s="16">
        <v>11.076</v>
      </c>
      <c r="C74" s="16">
        <v>11.076</v>
      </c>
      <c r="D74" s="16">
        <v>11.076</v>
      </c>
      <c r="E74" s="16">
        <v>13.104</v>
      </c>
      <c r="F74" s="16">
        <v>13.104</v>
      </c>
      <c r="G74" s="16">
        <v>13.104</v>
      </c>
      <c r="H74" s="21">
        <f t="shared" si="0"/>
        <v>11.076</v>
      </c>
      <c r="I74" s="9"/>
      <c r="J74" s="21">
        <f t="shared" si="1"/>
        <v>13.104</v>
      </c>
      <c r="K74" s="9"/>
    </row>
    <row r="75" spans="1:11" ht="45" customHeight="1">
      <c r="A75" s="52" t="s">
        <v>94</v>
      </c>
      <c r="B75" s="16" t="s">
        <v>95</v>
      </c>
      <c r="C75" s="16" t="s">
        <v>95</v>
      </c>
      <c r="D75" s="16" t="s">
        <v>95</v>
      </c>
      <c r="E75" s="53" t="s">
        <v>96</v>
      </c>
      <c r="F75" s="53" t="s">
        <v>96</v>
      </c>
      <c r="G75" s="53" t="s">
        <v>96</v>
      </c>
      <c r="H75" s="21" t="str">
        <f t="shared" si="0"/>
        <v>11,46/12,33</v>
      </c>
      <c r="I75" s="9"/>
      <c r="J75" s="21" t="str">
        <f t="shared" si="1"/>
        <v>10,068/10,83</v>
      </c>
      <c r="K75" s="9"/>
    </row>
    <row r="76" spans="1:11" ht="21" customHeight="1">
      <c r="A76" s="15" t="s">
        <v>97</v>
      </c>
      <c r="B76" s="16">
        <v>10.68</v>
      </c>
      <c r="C76" s="16">
        <v>20.7</v>
      </c>
      <c r="D76" s="16">
        <v>26.1</v>
      </c>
      <c r="E76" s="16">
        <v>16.2</v>
      </c>
      <c r="F76" s="16">
        <v>42</v>
      </c>
      <c r="G76" s="16">
        <v>60.78</v>
      </c>
      <c r="H76" s="21">
        <f t="shared" si="0"/>
        <v>10.68</v>
      </c>
      <c r="I76" s="9"/>
      <c r="J76" s="21">
        <f t="shared" si="1"/>
        <v>16.2</v>
      </c>
      <c r="K76" s="9"/>
    </row>
    <row r="77" spans="1:11" ht="18" customHeight="1">
      <c r="A77" s="20" t="s">
        <v>98</v>
      </c>
      <c r="B77" s="16">
        <f>8.18*1.2</f>
        <v>9.815999999999999</v>
      </c>
      <c r="C77" s="16">
        <f>8.18*1.2</f>
        <v>9.815999999999999</v>
      </c>
      <c r="D77" s="16">
        <f>8.18*1.2</f>
        <v>9.815999999999999</v>
      </c>
      <c r="E77" s="16">
        <f>12.11*1.2</f>
        <v>14.531999999999998</v>
      </c>
      <c r="F77" s="16">
        <f>12.11*1.2</f>
        <v>14.531999999999998</v>
      </c>
      <c r="G77" s="16">
        <f>12.11*1.2</f>
        <v>14.531999999999998</v>
      </c>
      <c r="H77" s="21">
        <f t="shared" si="0"/>
        <v>9.815999999999999</v>
      </c>
      <c r="I77" s="9"/>
      <c r="J77" s="21">
        <f t="shared" si="1"/>
        <v>14.531999999999998</v>
      </c>
      <c r="K77" s="9"/>
    </row>
    <row r="78" spans="1:11" ht="18" customHeight="1">
      <c r="A78" s="20" t="s">
        <v>99</v>
      </c>
      <c r="B78" s="13">
        <v>6.612</v>
      </c>
      <c r="C78" s="13">
        <v>6.612</v>
      </c>
      <c r="D78" s="13">
        <v>6.612</v>
      </c>
      <c r="E78" s="13">
        <v>7.452</v>
      </c>
      <c r="F78" s="13">
        <v>7.452</v>
      </c>
      <c r="G78" s="13">
        <v>7.452</v>
      </c>
      <c r="H78" s="21">
        <f t="shared" si="0"/>
        <v>6.612</v>
      </c>
      <c r="I78" s="9"/>
      <c r="J78" s="21">
        <f t="shared" si="1"/>
        <v>7.452</v>
      </c>
      <c r="K78" s="9"/>
    </row>
  </sheetData>
  <mergeCells count="5">
    <mergeCell ref="A1:G1"/>
    <mergeCell ref="B3:D3"/>
    <mergeCell ref="E3:G3"/>
    <mergeCell ref="B47:D47"/>
    <mergeCell ref="E47:G4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2016-07-22T09:42:40Z</dcterms:modified>
  <cp:category/>
  <cp:version/>
  <cp:contentType/>
  <cp:contentStatus/>
</cp:coreProperties>
</file>